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dge\Documents\"/>
    </mc:Choice>
  </mc:AlternateContent>
  <bookViews>
    <workbookView xWindow="0" yWindow="0" windowWidth="19200" windowHeight="7220"/>
  </bookViews>
  <sheets>
    <sheet name="Small" sheetId="2" r:id="rId1"/>
    <sheet name="Large" sheetId="3" r:id="rId2"/>
  </sheets>
  <calcPr calcId="152511"/>
</workbook>
</file>

<file path=xl/calcChain.xml><?xml version="1.0" encoding="utf-8"?>
<calcChain xmlns="http://schemas.openxmlformats.org/spreadsheetml/2006/main">
  <c r="L64" i="3" l="1"/>
  <c r="L63" i="3"/>
  <c r="J65" i="3"/>
  <c r="J64" i="3"/>
  <c r="J63" i="3"/>
  <c r="H65" i="3"/>
  <c r="H64" i="3"/>
  <c r="H63" i="3"/>
  <c r="D57" i="3"/>
  <c r="F57" i="3" s="1"/>
  <c r="F58" i="3"/>
  <c r="L33" i="2"/>
  <c r="L32" i="2"/>
  <c r="J34" i="2"/>
  <c r="J33" i="2"/>
  <c r="J32" i="2"/>
  <c r="H34" i="2"/>
  <c r="H33" i="2"/>
  <c r="H32" i="2"/>
  <c r="F27" i="2"/>
  <c r="D26" i="2"/>
  <c r="F26" i="2" s="1"/>
  <c r="L65" i="3" l="1"/>
  <c r="F59" i="3"/>
  <c r="F28" i="2"/>
  <c r="L34" i="2"/>
</calcChain>
</file>

<file path=xl/sharedStrings.xml><?xml version="1.0" encoding="utf-8"?>
<sst xmlns="http://schemas.openxmlformats.org/spreadsheetml/2006/main" count="62" uniqueCount="30">
  <si>
    <t>First Name</t>
  </si>
  <si>
    <t>XL</t>
  </si>
  <si>
    <t>2X</t>
  </si>
  <si>
    <t>3X</t>
  </si>
  <si>
    <t>4X</t>
  </si>
  <si>
    <t>5X</t>
  </si>
  <si>
    <t>Shirt Totals</t>
  </si>
  <si>
    <t>Small</t>
  </si>
  <si>
    <t>Medium</t>
  </si>
  <si>
    <t>Paid</t>
  </si>
  <si>
    <t>Y      N</t>
  </si>
  <si>
    <t>Large</t>
  </si>
  <si>
    <t>Check #</t>
  </si>
  <si>
    <t>Cash</t>
  </si>
  <si>
    <t>Contact Name  &amp; Cell Phone #:</t>
  </si>
  <si>
    <t>Last Name</t>
  </si>
  <si>
    <t>Total</t>
  </si>
  <si>
    <t>Chapter Name:</t>
  </si>
  <si>
    <t>Male/ Female</t>
  </si>
  <si>
    <t>Please use the letter indicated below for status of each registrant.</t>
  </si>
  <si>
    <t>REGISTRATION DUE:  JUNE 11, 2019</t>
  </si>
  <si>
    <t>Number Registered:</t>
  </si>
  <si>
    <t>Registration Fee:</t>
  </si>
  <si>
    <t>Number of Rooms Required (Whole Chapter)</t>
  </si>
  <si>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D</t>
    </r>
    <r>
      <rPr>
        <sz val="11"/>
        <rFont val="Calibri"/>
        <family val="2"/>
        <scheme val="minor"/>
      </rPr>
      <t xml:space="preserve">=DeMolay,  </t>
    </r>
    <r>
      <rPr>
        <sz val="11"/>
        <color rgb="FFFF0000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=Advisor, </t>
    </r>
    <r>
      <rPr>
        <sz val="11"/>
        <color rgb="FFFF0000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=Sweetheart, </t>
    </r>
    <r>
      <rPr>
        <sz val="11"/>
        <color rgb="FFFF0000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=Parent,  </t>
    </r>
    <r>
      <rPr>
        <sz val="11"/>
        <color rgb="FFFF0000"/>
        <rFont val="Calibri"/>
        <family val="2"/>
        <scheme val="minor"/>
      </rPr>
      <t>J</t>
    </r>
    <r>
      <rPr>
        <sz val="11"/>
        <rFont val="Calibri"/>
        <family val="2"/>
        <scheme val="minor"/>
      </rPr>
      <t xml:space="preserve">=Judge or </t>
    </r>
    <r>
      <rPr>
        <sz val="11"/>
        <color rgb="FFFF0000"/>
        <rFont val="Calibri"/>
        <family val="2"/>
        <scheme val="minor"/>
      </rPr>
      <t>F</t>
    </r>
    <r>
      <rPr>
        <sz val="11"/>
        <rFont val="Calibri"/>
        <family val="2"/>
        <scheme val="minor"/>
      </rPr>
      <t>=Conclave Staff</t>
    </r>
  </si>
  <si>
    <t>Room Fee: ($200 each)</t>
  </si>
  <si>
    <t>Number of Registered DeMolays Inducted Since May 1, 2019</t>
  </si>
  <si>
    <r>
      <t xml:space="preserve">T-Shirt Size 
</t>
    </r>
    <r>
      <rPr>
        <b/>
        <sz val="9"/>
        <color theme="1"/>
        <rFont val="Calibri"/>
        <family val="2"/>
        <scheme val="minor"/>
      </rPr>
      <t>S, M, L, XL, 2X, 3X, 4X, 5X</t>
    </r>
  </si>
  <si>
    <r>
      <t xml:space="preserve">Registration Status
</t>
    </r>
    <r>
      <rPr>
        <b/>
        <sz val="10"/>
        <color rgb="FFFF0000"/>
        <rFont val="Calibri"/>
        <family val="2"/>
        <scheme val="minor"/>
      </rPr>
      <t>D, A, S, P, J, F</t>
    </r>
  </si>
  <si>
    <t>(credit will be computed after check-in)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</si>
</sst>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14" fontId="0" fillId="0" borderId="0" xfId="0" applyNumberFormat="1"/>
    <xf numFmtId="44" fontId="0" fillId="0" borderId="0" xfId="0" applyNumberFormat="1"/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44" fontId="0" fillId="0" borderId="0" xfId="1" applyFont="1"/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4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center"/>
    </xf>
    <xf numFmtId="0" fontId="0" fillId="3" borderId="4" xfId="0" applyFill="1" applyBorder="1"/>
    <xf numFmtId="0" fontId="10" fillId="3" borderId="4" xfId="0" applyFont="1" applyFill="1" applyBorder="1"/>
    <xf numFmtId="1" fontId="10" fillId="3" borderId="4" xfId="0" applyNumberFormat="1" applyFont="1" applyFill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1" xfId="0" applyBorder="1"/>
    <xf numFmtId="44" fontId="0" fillId="0" borderId="6" xfId="1" applyFont="1" applyBorder="1"/>
    <xf numFmtId="44" fontId="0" fillId="0" borderId="6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99FFCC"/>
      <color rgb="FF000000"/>
      <color rgb="FFFF99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D27" sqref="D27"/>
    </sheetView>
  </sheetViews>
  <sheetFormatPr defaultRowHeight="14.5" x14ac:dyDescent="0.35"/>
  <cols>
    <col min="1" max="1" width="3.26953125" style="14" customWidth="1"/>
    <col min="2" max="2" width="33.26953125" customWidth="1"/>
    <col min="3" max="3" width="28.08984375" customWidth="1"/>
    <col min="4" max="4" width="13.08984375" customWidth="1"/>
    <col min="5" max="5" width="19.36328125" customWidth="1"/>
    <col min="6" max="6" width="20.6328125" customWidth="1"/>
  </cols>
  <sheetData>
    <row r="1" spans="1:10" ht="24" customHeight="1" x14ac:dyDescent="0.35">
      <c r="A1" s="9" t="s">
        <v>17</v>
      </c>
      <c r="B1" s="10"/>
      <c r="C1" s="36"/>
      <c r="D1" s="36"/>
      <c r="E1" s="36"/>
      <c r="F1" s="36"/>
      <c r="H1" s="1"/>
      <c r="I1" s="1"/>
      <c r="J1" s="1"/>
    </row>
    <row r="2" spans="1:10" ht="28" customHeight="1" x14ac:dyDescent="0.35">
      <c r="A2" s="9" t="s">
        <v>14</v>
      </c>
      <c r="B2" s="9"/>
      <c r="C2" s="36"/>
      <c r="D2" s="36"/>
      <c r="E2" s="36"/>
      <c r="F2" s="36"/>
      <c r="H2" s="2"/>
      <c r="I2" s="2"/>
      <c r="J2" s="2"/>
    </row>
    <row r="3" spans="1:10" x14ac:dyDescent="0.35">
      <c r="B3" s="7"/>
      <c r="C3" s="13" t="s">
        <v>19</v>
      </c>
      <c r="D3" s="13"/>
      <c r="E3" s="13"/>
      <c r="F3" s="13"/>
    </row>
    <row r="4" spans="1:10" x14ac:dyDescent="0.35">
      <c r="B4" s="8" t="s">
        <v>20</v>
      </c>
      <c r="C4" s="22" t="s">
        <v>24</v>
      </c>
      <c r="D4" s="22"/>
      <c r="E4" s="22"/>
      <c r="F4" s="22"/>
    </row>
    <row r="5" spans="1:10" ht="36" customHeight="1" x14ac:dyDescent="0.35">
      <c r="B5" s="15" t="s">
        <v>0</v>
      </c>
      <c r="C5" s="15" t="s">
        <v>15</v>
      </c>
      <c r="D5" s="15" t="s">
        <v>18</v>
      </c>
      <c r="E5" s="25" t="s">
        <v>28</v>
      </c>
      <c r="F5" s="25" t="s">
        <v>27</v>
      </c>
      <c r="G5" s="3"/>
    </row>
    <row r="6" spans="1:10" x14ac:dyDescent="0.35">
      <c r="A6" s="14">
        <v>1</v>
      </c>
      <c r="B6" s="33"/>
      <c r="C6" s="33"/>
      <c r="D6" s="34"/>
      <c r="E6" s="34"/>
      <c r="F6" s="34"/>
      <c r="G6" s="1"/>
      <c r="H6" s="1"/>
    </row>
    <row r="7" spans="1:10" x14ac:dyDescent="0.35">
      <c r="A7" s="14">
        <v>2</v>
      </c>
      <c r="B7" s="33"/>
      <c r="C7" s="33"/>
      <c r="D7" s="34"/>
      <c r="E7" s="34"/>
      <c r="F7" s="34"/>
      <c r="G7" s="1"/>
      <c r="H7" s="1"/>
    </row>
    <row r="8" spans="1:10" x14ac:dyDescent="0.35">
      <c r="A8" s="14">
        <v>3</v>
      </c>
      <c r="B8" s="33"/>
      <c r="C8" s="33"/>
      <c r="D8" s="34"/>
      <c r="E8" s="34"/>
      <c r="F8" s="34"/>
      <c r="G8" s="1"/>
      <c r="H8" s="1"/>
    </row>
    <row r="9" spans="1:10" x14ac:dyDescent="0.35">
      <c r="A9" s="14">
        <v>4</v>
      </c>
      <c r="B9" s="33"/>
      <c r="C9" s="33"/>
      <c r="D9" s="34"/>
      <c r="E9" s="34"/>
      <c r="F9" s="34"/>
      <c r="G9" s="1"/>
      <c r="H9" s="1"/>
    </row>
    <row r="10" spans="1:10" x14ac:dyDescent="0.35">
      <c r="A10" s="14">
        <v>5</v>
      </c>
      <c r="B10" s="33"/>
      <c r="C10" s="33"/>
      <c r="D10" s="34"/>
      <c r="E10" s="34"/>
      <c r="F10" s="34"/>
      <c r="G10" s="1"/>
      <c r="H10" s="1"/>
    </row>
    <row r="11" spans="1:10" x14ac:dyDescent="0.35">
      <c r="A11" s="14">
        <v>6</v>
      </c>
      <c r="B11" s="33"/>
      <c r="C11" s="33"/>
      <c r="D11" s="34"/>
      <c r="E11" s="34"/>
      <c r="F11" s="34"/>
      <c r="G11" s="1"/>
      <c r="H11" s="1"/>
    </row>
    <row r="12" spans="1:10" x14ac:dyDescent="0.35">
      <c r="A12" s="14">
        <v>7</v>
      </c>
      <c r="B12" s="33"/>
      <c r="C12" s="33"/>
      <c r="D12" s="34"/>
      <c r="E12" s="34"/>
      <c r="F12" s="34"/>
      <c r="G12" s="1"/>
      <c r="H12" s="1"/>
    </row>
    <row r="13" spans="1:10" x14ac:dyDescent="0.35">
      <c r="A13" s="14">
        <v>8</v>
      </c>
      <c r="B13" s="33"/>
      <c r="C13" s="33"/>
      <c r="D13" s="34"/>
      <c r="E13" s="34"/>
      <c r="F13" s="34"/>
      <c r="G13" s="1"/>
      <c r="H13" s="1"/>
    </row>
    <row r="14" spans="1:10" x14ac:dyDescent="0.35">
      <c r="A14" s="14">
        <v>9</v>
      </c>
      <c r="B14" s="33"/>
      <c r="C14" s="33"/>
      <c r="D14" s="34"/>
      <c r="E14" s="34"/>
      <c r="F14" s="34"/>
      <c r="G14" s="1"/>
      <c r="H14" s="1"/>
    </row>
    <row r="15" spans="1:10" x14ac:dyDescent="0.35">
      <c r="A15" s="14">
        <v>10</v>
      </c>
      <c r="B15" s="33"/>
      <c r="C15" s="33"/>
      <c r="D15" s="34"/>
      <c r="E15" s="34"/>
      <c r="F15" s="34"/>
      <c r="G15" s="1"/>
      <c r="H15" s="1"/>
    </row>
    <row r="16" spans="1:10" x14ac:dyDescent="0.35">
      <c r="A16" s="14">
        <v>11</v>
      </c>
      <c r="B16" s="33"/>
      <c r="C16" s="33"/>
      <c r="D16" s="34"/>
      <c r="E16" s="34"/>
      <c r="F16" s="34"/>
      <c r="G16" s="1"/>
      <c r="H16" s="1"/>
    </row>
    <row r="17" spans="1:19" x14ac:dyDescent="0.35">
      <c r="A17" s="14">
        <v>12</v>
      </c>
      <c r="B17" s="33"/>
      <c r="C17" s="33"/>
      <c r="D17" s="34"/>
      <c r="E17" s="34"/>
      <c r="F17" s="34"/>
      <c r="G17" s="1"/>
      <c r="H17" s="1"/>
    </row>
    <row r="18" spans="1:19" x14ac:dyDescent="0.35">
      <c r="A18" s="14">
        <v>13</v>
      </c>
      <c r="B18" s="33"/>
      <c r="C18" s="33"/>
      <c r="D18" s="34"/>
      <c r="E18" s="34"/>
      <c r="F18" s="34"/>
      <c r="G18" s="1"/>
      <c r="H18" s="1"/>
    </row>
    <row r="19" spans="1:19" x14ac:dyDescent="0.35">
      <c r="A19" s="14">
        <v>14</v>
      </c>
      <c r="B19" s="33"/>
      <c r="C19" s="33"/>
      <c r="D19" s="34"/>
      <c r="E19" s="34"/>
      <c r="F19" s="34"/>
      <c r="G19" s="1"/>
      <c r="H19" s="1"/>
    </row>
    <row r="20" spans="1:19" x14ac:dyDescent="0.35">
      <c r="A20" s="14">
        <v>15</v>
      </c>
      <c r="B20" s="33"/>
      <c r="C20" s="33"/>
      <c r="D20" s="34"/>
      <c r="E20" s="34"/>
      <c r="F20" s="34"/>
      <c r="G20" s="1"/>
      <c r="H20" s="1"/>
    </row>
    <row r="21" spans="1:19" x14ac:dyDescent="0.35">
      <c r="A21" s="14">
        <v>16</v>
      </c>
      <c r="B21" s="33"/>
      <c r="C21" s="33"/>
      <c r="D21" s="34"/>
      <c r="E21" s="34"/>
      <c r="F21" s="34"/>
      <c r="G21" s="1"/>
      <c r="H21" s="1"/>
    </row>
    <row r="22" spans="1:19" x14ac:dyDescent="0.35">
      <c r="A22" s="14">
        <v>17</v>
      </c>
      <c r="B22" s="33"/>
      <c r="C22" s="33"/>
      <c r="D22" s="34"/>
      <c r="E22" s="34"/>
      <c r="F22" s="34"/>
      <c r="G22" s="1"/>
      <c r="H22" s="1"/>
    </row>
    <row r="23" spans="1:19" x14ac:dyDescent="0.35">
      <c r="A23" s="14">
        <v>18</v>
      </c>
      <c r="B23" s="33"/>
      <c r="C23" s="33"/>
      <c r="D23" s="34"/>
      <c r="E23" s="34"/>
      <c r="F23" s="34"/>
      <c r="G23" s="1"/>
      <c r="H23" s="1"/>
    </row>
    <row r="24" spans="1:19" x14ac:dyDescent="0.35">
      <c r="A24" s="14">
        <v>19</v>
      </c>
      <c r="B24" s="33"/>
      <c r="C24" s="33"/>
      <c r="D24" s="34"/>
      <c r="E24" s="34"/>
      <c r="F24" s="34"/>
      <c r="G24" s="1"/>
      <c r="H24" s="1"/>
    </row>
    <row r="25" spans="1:19" x14ac:dyDescent="0.35">
      <c r="A25" s="14">
        <v>20</v>
      </c>
      <c r="B25" s="33"/>
      <c r="C25" s="33"/>
      <c r="D25" s="34"/>
      <c r="E25" s="34"/>
      <c r="F25" s="34"/>
      <c r="G25" s="1"/>
      <c r="H25" s="1"/>
    </row>
    <row r="26" spans="1:19" ht="22.5" customHeight="1" x14ac:dyDescent="0.35">
      <c r="B26" s="17" t="s">
        <v>21</v>
      </c>
      <c r="C26" s="18"/>
      <c r="D26" s="11">
        <f>COUNTA(C6:C25)</f>
        <v>0</v>
      </c>
      <c r="E26" s="37" t="s">
        <v>22</v>
      </c>
      <c r="F26" s="38">
        <f>D26*150</f>
        <v>0</v>
      </c>
      <c r="G26" s="1"/>
      <c r="H26" s="1"/>
      <c r="I26" s="1"/>
    </row>
    <row r="27" spans="1:19" ht="22.5" customHeight="1" x14ac:dyDescent="0.35">
      <c r="B27" s="19" t="s">
        <v>23</v>
      </c>
      <c r="C27" s="19"/>
      <c r="D27" s="35"/>
      <c r="E27" s="37" t="s">
        <v>25</v>
      </c>
      <c r="F27" s="38">
        <f>D27*200</f>
        <v>0</v>
      </c>
      <c r="G27" s="4"/>
      <c r="H27" s="5"/>
      <c r="I27" s="1"/>
      <c r="R27" s="6"/>
      <c r="S27" s="6"/>
    </row>
    <row r="28" spans="1:19" ht="22.5" customHeight="1" x14ac:dyDescent="0.35">
      <c r="B28" s="23" t="s">
        <v>26</v>
      </c>
      <c r="C28" s="24"/>
      <c r="D28" s="35"/>
      <c r="E28" s="37" t="s">
        <v>16</v>
      </c>
      <c r="F28" s="39">
        <f>SUM(F26:F27)</f>
        <v>0</v>
      </c>
      <c r="I28" s="1"/>
    </row>
    <row r="29" spans="1:19" x14ac:dyDescent="0.35">
      <c r="B29" s="12" t="s">
        <v>29</v>
      </c>
      <c r="C29" s="12"/>
      <c r="L29" s="3"/>
    </row>
    <row r="30" spans="1:19" x14ac:dyDescent="0.35">
      <c r="K30" s="3"/>
    </row>
    <row r="31" spans="1:19" x14ac:dyDescent="0.35">
      <c r="B31" s="28" t="s">
        <v>9</v>
      </c>
      <c r="C31" s="29" t="s">
        <v>10</v>
      </c>
      <c r="G31" s="26" t="s">
        <v>6</v>
      </c>
      <c r="H31" s="27"/>
      <c r="I31" s="26"/>
      <c r="J31" s="27"/>
      <c r="K31" s="26"/>
      <c r="L31" s="27"/>
    </row>
    <row r="32" spans="1:19" x14ac:dyDescent="0.35">
      <c r="B32" s="28" t="s">
        <v>12</v>
      </c>
      <c r="C32" s="30"/>
      <c r="G32" s="31" t="s">
        <v>7</v>
      </c>
      <c r="H32" s="29">
        <f>COUNTIF($F$6:$F$25,"s")</f>
        <v>0</v>
      </c>
      <c r="I32" s="31" t="s">
        <v>1</v>
      </c>
      <c r="J32" s="29">
        <f>COUNTIF($F$6:$F$25,"xl")</f>
        <v>0</v>
      </c>
      <c r="K32" s="31" t="s">
        <v>4</v>
      </c>
      <c r="L32" s="29">
        <f>COUNTIF($F$6:$F$25,"4x")</f>
        <v>0</v>
      </c>
    </row>
    <row r="33" spans="2:13" x14ac:dyDescent="0.35">
      <c r="B33" s="28" t="s">
        <v>13</v>
      </c>
      <c r="C33" s="30"/>
      <c r="G33" s="31" t="s">
        <v>8</v>
      </c>
      <c r="H33" s="29">
        <f>COUNTIF($F$6:$F$25,"m")</f>
        <v>0</v>
      </c>
      <c r="I33" s="31" t="s">
        <v>2</v>
      </c>
      <c r="J33" s="29">
        <f>COUNTIF($F$6:$F$25,"2x")</f>
        <v>0</v>
      </c>
      <c r="K33" s="31" t="s">
        <v>5</v>
      </c>
      <c r="L33" s="29">
        <f>COUNTIF($F$6:$F$25,"5x")</f>
        <v>0</v>
      </c>
    </row>
    <row r="34" spans="2:13" x14ac:dyDescent="0.35">
      <c r="G34" s="31" t="s">
        <v>11</v>
      </c>
      <c r="H34" s="29">
        <f>COUNTIF($F$6:$F$25,"l")</f>
        <v>0</v>
      </c>
      <c r="I34" s="31" t="s">
        <v>3</v>
      </c>
      <c r="J34" s="29">
        <f>COUNTIF($F$6:$F$25,"3x")</f>
        <v>0</v>
      </c>
      <c r="K34" s="31" t="s">
        <v>16</v>
      </c>
      <c r="L34" s="32">
        <f>SUM(H32,H33,H34,J32,J33,J34,L32,L33)</f>
        <v>0</v>
      </c>
      <c r="M34" s="3"/>
    </row>
    <row r="35" spans="2:13" x14ac:dyDescent="0.35">
      <c r="L35" s="3"/>
    </row>
    <row r="36" spans="2:13" x14ac:dyDescent="0.35">
      <c r="L36" s="3"/>
    </row>
    <row r="37" spans="2:13" x14ac:dyDescent="0.35">
      <c r="L37" s="3"/>
    </row>
    <row r="38" spans="2:13" x14ac:dyDescent="0.35">
      <c r="L38" s="3"/>
    </row>
  </sheetData>
  <sheetProtection algorithmName="SHA-512" hashValue="FCKAhZ80zWbJ6WLXLV0G8e4xpCig0jOrDbC9JUS9LzDV+PZWnUaIJNWSYB5mHzT+jmK2mw3PPxyoRrzpYXQAoQ==" saltValue="KfUt/Clw3PfoiKCZbKVsFg==" spinCount="100000" sheet="1" objects="1" scenarios="1" selectLockedCells="1"/>
  <mergeCells count="10">
    <mergeCell ref="B29:C29"/>
    <mergeCell ref="C3:F3"/>
    <mergeCell ref="B26:C26"/>
    <mergeCell ref="B27:C27"/>
    <mergeCell ref="C4:F4"/>
    <mergeCell ref="B28:C28"/>
    <mergeCell ref="A2:B2"/>
    <mergeCell ref="A1:B1"/>
    <mergeCell ref="C2:F2"/>
    <mergeCell ref="C1:F1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D59" sqref="D59"/>
    </sheetView>
  </sheetViews>
  <sheetFormatPr defaultRowHeight="14.5" x14ac:dyDescent="0.35"/>
  <cols>
    <col min="1" max="1" width="3.26953125" style="14" customWidth="1"/>
    <col min="2" max="2" width="33.26953125" customWidth="1"/>
    <col min="3" max="3" width="28.08984375" customWidth="1"/>
    <col min="4" max="4" width="13.08984375" customWidth="1"/>
    <col min="5" max="5" width="19.36328125" customWidth="1"/>
    <col min="6" max="6" width="20.6328125" customWidth="1"/>
  </cols>
  <sheetData>
    <row r="1" spans="1:10" ht="28.5" customHeight="1" x14ac:dyDescent="0.35">
      <c r="A1" s="9" t="s">
        <v>17</v>
      </c>
      <c r="B1" s="47"/>
      <c r="C1" s="44"/>
      <c r="D1" s="45"/>
      <c r="E1" s="45"/>
      <c r="F1" s="46"/>
    </row>
    <row r="2" spans="1:10" ht="26.5" customHeight="1" x14ac:dyDescent="0.35">
      <c r="A2" s="48" t="s">
        <v>14</v>
      </c>
      <c r="B2" s="49"/>
      <c r="C2" s="44"/>
      <c r="D2" s="45"/>
      <c r="E2" s="45"/>
      <c r="F2" s="46"/>
    </row>
    <row r="3" spans="1:10" x14ac:dyDescent="0.35">
      <c r="B3" s="7"/>
      <c r="C3" s="42" t="s">
        <v>19</v>
      </c>
      <c r="D3" s="20"/>
      <c r="E3" s="20"/>
      <c r="F3" s="43"/>
    </row>
    <row r="4" spans="1:10" x14ac:dyDescent="0.35">
      <c r="B4" s="8" t="s">
        <v>20</v>
      </c>
      <c r="C4" s="40" t="s">
        <v>24</v>
      </c>
      <c r="D4" s="21"/>
      <c r="E4" s="21"/>
      <c r="F4" s="41"/>
    </row>
    <row r="5" spans="1:10" ht="27.5" x14ac:dyDescent="0.35">
      <c r="B5" s="15" t="s">
        <v>0</v>
      </c>
      <c r="C5" s="15" t="s">
        <v>15</v>
      </c>
      <c r="D5" s="15" t="s">
        <v>18</v>
      </c>
      <c r="E5" s="25" t="s">
        <v>28</v>
      </c>
      <c r="F5" s="25" t="s">
        <v>27</v>
      </c>
    </row>
    <row r="6" spans="1:10" x14ac:dyDescent="0.35">
      <c r="A6" s="14">
        <v>1</v>
      </c>
      <c r="B6" s="33"/>
      <c r="C6" s="33"/>
      <c r="D6" s="34"/>
      <c r="E6" s="34"/>
      <c r="F6" s="34"/>
    </row>
    <row r="7" spans="1:10" x14ac:dyDescent="0.35">
      <c r="A7" s="14">
        <v>2</v>
      </c>
      <c r="B7" s="33"/>
      <c r="C7" s="33"/>
      <c r="D7" s="34"/>
      <c r="E7" s="34"/>
      <c r="F7" s="34"/>
    </row>
    <row r="8" spans="1:10" x14ac:dyDescent="0.35">
      <c r="A8" s="14">
        <v>3</v>
      </c>
      <c r="B8" s="33"/>
      <c r="C8" s="33"/>
      <c r="D8" s="34"/>
      <c r="E8" s="34"/>
      <c r="F8" s="34"/>
    </row>
    <row r="9" spans="1:10" x14ac:dyDescent="0.35">
      <c r="A9" s="14">
        <v>4</v>
      </c>
      <c r="B9" s="33"/>
      <c r="C9" s="33"/>
      <c r="D9" s="34"/>
      <c r="E9" s="34"/>
      <c r="F9" s="34"/>
      <c r="J9" s="51"/>
    </row>
    <row r="10" spans="1:10" x14ac:dyDescent="0.35">
      <c r="A10" s="14">
        <v>5</v>
      </c>
      <c r="B10" s="33"/>
      <c r="C10" s="33"/>
      <c r="D10" s="34"/>
      <c r="E10" s="34"/>
      <c r="F10" s="34"/>
    </row>
    <row r="11" spans="1:10" x14ac:dyDescent="0.35">
      <c r="A11" s="14">
        <v>6</v>
      </c>
      <c r="B11" s="33"/>
      <c r="C11" s="33"/>
      <c r="D11" s="34"/>
      <c r="E11" s="34"/>
      <c r="F11" s="34"/>
    </row>
    <row r="12" spans="1:10" x14ac:dyDescent="0.35">
      <c r="A12" s="14">
        <v>7</v>
      </c>
      <c r="B12" s="33"/>
      <c r="C12" s="33"/>
      <c r="D12" s="34"/>
      <c r="E12" s="34"/>
      <c r="F12" s="34"/>
    </row>
    <row r="13" spans="1:10" x14ac:dyDescent="0.35">
      <c r="A13" s="14">
        <v>8</v>
      </c>
      <c r="B13" s="33"/>
      <c r="C13" s="33"/>
      <c r="D13" s="34"/>
      <c r="E13" s="34"/>
      <c r="F13" s="34"/>
    </row>
    <row r="14" spans="1:10" x14ac:dyDescent="0.35">
      <c r="A14" s="14">
        <v>9</v>
      </c>
      <c r="B14" s="33"/>
      <c r="C14" s="33"/>
      <c r="D14" s="34"/>
      <c r="E14" s="34"/>
      <c r="F14" s="34"/>
    </row>
    <row r="15" spans="1:10" x14ac:dyDescent="0.35">
      <c r="A15" s="14">
        <v>10</v>
      </c>
      <c r="B15" s="33"/>
      <c r="C15" s="33"/>
      <c r="D15" s="34"/>
      <c r="E15" s="34"/>
      <c r="F15" s="34"/>
    </row>
    <row r="16" spans="1:10" x14ac:dyDescent="0.35">
      <c r="A16" s="14">
        <v>11</v>
      </c>
      <c r="B16" s="33"/>
      <c r="C16" s="33"/>
      <c r="D16" s="34"/>
      <c r="E16" s="34"/>
      <c r="F16" s="34"/>
    </row>
    <row r="17" spans="1:6" x14ac:dyDescent="0.35">
      <c r="A17" s="14">
        <v>12</v>
      </c>
      <c r="B17" s="33"/>
      <c r="C17" s="33"/>
      <c r="D17" s="34"/>
      <c r="E17" s="34"/>
      <c r="F17" s="34"/>
    </row>
    <row r="18" spans="1:6" x14ac:dyDescent="0.35">
      <c r="A18" s="14">
        <v>13</v>
      </c>
      <c r="B18" s="33"/>
      <c r="C18" s="33"/>
      <c r="D18" s="34"/>
      <c r="E18" s="34"/>
      <c r="F18" s="34"/>
    </row>
    <row r="19" spans="1:6" x14ac:dyDescent="0.35">
      <c r="A19" s="14">
        <v>14</v>
      </c>
      <c r="B19" s="33"/>
      <c r="C19" s="33"/>
      <c r="D19" s="34"/>
      <c r="E19" s="34"/>
      <c r="F19" s="34"/>
    </row>
    <row r="20" spans="1:6" x14ac:dyDescent="0.35">
      <c r="A20" s="14">
        <v>15</v>
      </c>
      <c r="B20" s="33"/>
      <c r="C20" s="33"/>
      <c r="D20" s="34"/>
      <c r="E20" s="34"/>
      <c r="F20" s="34"/>
    </row>
    <row r="21" spans="1:6" x14ac:dyDescent="0.35">
      <c r="A21" s="14">
        <v>16</v>
      </c>
      <c r="B21" s="33"/>
      <c r="C21" s="33"/>
      <c r="D21" s="34"/>
      <c r="E21" s="34"/>
      <c r="F21" s="34"/>
    </row>
    <row r="22" spans="1:6" x14ac:dyDescent="0.35">
      <c r="A22" s="14">
        <v>17</v>
      </c>
      <c r="B22" s="33"/>
      <c r="C22" s="33"/>
      <c r="D22" s="34"/>
      <c r="E22" s="34"/>
      <c r="F22" s="34"/>
    </row>
    <row r="23" spans="1:6" x14ac:dyDescent="0.35">
      <c r="A23" s="14">
        <v>18</v>
      </c>
      <c r="B23" s="33"/>
      <c r="C23" s="33"/>
      <c r="D23" s="34"/>
      <c r="E23" s="34"/>
      <c r="F23" s="34"/>
    </row>
    <row r="24" spans="1:6" x14ac:dyDescent="0.35">
      <c r="A24" s="14">
        <v>19</v>
      </c>
      <c r="B24" s="33"/>
      <c r="C24" s="33"/>
      <c r="D24" s="34"/>
      <c r="E24" s="34"/>
      <c r="F24" s="34"/>
    </row>
    <row r="25" spans="1:6" x14ac:dyDescent="0.35">
      <c r="A25" s="14">
        <v>20</v>
      </c>
      <c r="B25" s="33"/>
      <c r="C25" s="33"/>
      <c r="D25" s="34"/>
      <c r="E25" s="34"/>
      <c r="F25" s="34"/>
    </row>
    <row r="26" spans="1:6" x14ac:dyDescent="0.35">
      <c r="A26" s="14">
        <v>21</v>
      </c>
      <c r="B26" s="33"/>
      <c r="C26" s="33"/>
      <c r="D26" s="34"/>
      <c r="E26" s="34"/>
      <c r="F26" s="34"/>
    </row>
    <row r="27" spans="1:6" x14ac:dyDescent="0.35">
      <c r="A27" s="14">
        <v>22</v>
      </c>
      <c r="B27" s="33"/>
      <c r="C27" s="33"/>
      <c r="D27" s="34"/>
      <c r="E27" s="34"/>
      <c r="F27" s="34"/>
    </row>
    <row r="28" spans="1:6" x14ac:dyDescent="0.35">
      <c r="A28" s="14">
        <v>23</v>
      </c>
      <c r="B28" s="33"/>
      <c r="C28" s="33"/>
      <c r="D28" s="34"/>
      <c r="E28" s="34"/>
      <c r="F28" s="34"/>
    </row>
    <row r="29" spans="1:6" x14ac:dyDescent="0.35">
      <c r="A29" s="14">
        <v>24</v>
      </c>
      <c r="B29" s="33"/>
      <c r="C29" s="33"/>
      <c r="D29" s="34"/>
      <c r="E29" s="34"/>
      <c r="F29" s="34"/>
    </row>
    <row r="30" spans="1:6" x14ac:dyDescent="0.35">
      <c r="A30" s="14">
        <v>25</v>
      </c>
      <c r="B30" s="33"/>
      <c r="C30" s="33"/>
      <c r="D30" s="34"/>
      <c r="E30" s="34"/>
      <c r="F30" s="34"/>
    </row>
    <row r="31" spans="1:6" x14ac:dyDescent="0.35">
      <c r="A31" s="14">
        <v>26</v>
      </c>
      <c r="B31" s="33"/>
      <c r="C31" s="33"/>
      <c r="D31" s="34"/>
      <c r="E31" s="34"/>
      <c r="F31" s="34"/>
    </row>
    <row r="32" spans="1:6" x14ac:dyDescent="0.35">
      <c r="A32" s="14">
        <v>27</v>
      </c>
      <c r="B32" s="33"/>
      <c r="C32" s="33"/>
      <c r="D32" s="34"/>
      <c r="E32" s="34"/>
      <c r="F32" s="34"/>
    </row>
    <row r="33" spans="1:6" x14ac:dyDescent="0.35">
      <c r="A33" s="14">
        <v>28</v>
      </c>
      <c r="B33" s="33"/>
      <c r="C33" s="33"/>
      <c r="D33" s="34"/>
      <c r="E33" s="34"/>
      <c r="F33" s="34"/>
    </row>
    <row r="34" spans="1:6" x14ac:dyDescent="0.35">
      <c r="A34" s="14">
        <v>29</v>
      </c>
      <c r="B34" s="33"/>
      <c r="C34" s="33"/>
      <c r="D34" s="34"/>
      <c r="E34" s="34"/>
      <c r="F34" s="34"/>
    </row>
    <row r="35" spans="1:6" x14ac:dyDescent="0.35">
      <c r="A35" s="14">
        <v>30</v>
      </c>
      <c r="B35" s="33"/>
      <c r="C35" s="33"/>
      <c r="D35" s="34"/>
      <c r="E35" s="34"/>
      <c r="F35" s="34"/>
    </row>
    <row r="36" spans="1:6" x14ac:dyDescent="0.35">
      <c r="A36" s="14">
        <v>31</v>
      </c>
      <c r="B36" s="33"/>
      <c r="C36" s="33"/>
      <c r="D36" s="34"/>
      <c r="E36" s="34"/>
      <c r="F36" s="34"/>
    </row>
    <row r="37" spans="1:6" x14ac:dyDescent="0.35">
      <c r="A37" s="14">
        <v>32</v>
      </c>
      <c r="B37" s="33"/>
      <c r="C37" s="33"/>
      <c r="D37" s="33"/>
      <c r="E37" s="33"/>
      <c r="F37" s="33"/>
    </row>
    <row r="38" spans="1:6" x14ac:dyDescent="0.35">
      <c r="A38" s="14">
        <v>33</v>
      </c>
      <c r="B38" s="33"/>
      <c r="C38" s="33"/>
      <c r="D38" s="33"/>
      <c r="E38" s="33"/>
      <c r="F38" s="33"/>
    </row>
    <row r="39" spans="1:6" x14ac:dyDescent="0.35">
      <c r="A39" s="14">
        <v>34</v>
      </c>
      <c r="B39" s="33"/>
      <c r="C39" s="33"/>
      <c r="D39" s="33"/>
      <c r="E39" s="33"/>
      <c r="F39" s="33"/>
    </row>
    <row r="40" spans="1:6" x14ac:dyDescent="0.35">
      <c r="A40" s="14">
        <v>35</v>
      </c>
      <c r="B40" s="33"/>
      <c r="C40" s="33"/>
      <c r="D40" s="33"/>
      <c r="E40" s="33"/>
      <c r="F40" s="33"/>
    </row>
    <row r="41" spans="1:6" x14ac:dyDescent="0.35">
      <c r="A41" s="14">
        <v>36</v>
      </c>
      <c r="B41" s="33"/>
      <c r="C41" s="33"/>
      <c r="D41" s="33"/>
      <c r="E41" s="33"/>
      <c r="F41" s="33"/>
    </row>
    <row r="42" spans="1:6" x14ac:dyDescent="0.35">
      <c r="A42" s="14">
        <v>37</v>
      </c>
      <c r="B42" s="33"/>
      <c r="C42" s="33"/>
      <c r="D42" s="33"/>
      <c r="E42" s="33"/>
      <c r="F42" s="33"/>
    </row>
    <row r="43" spans="1:6" x14ac:dyDescent="0.35">
      <c r="A43" s="14">
        <v>38</v>
      </c>
      <c r="B43" s="33"/>
      <c r="C43" s="33"/>
      <c r="D43" s="33"/>
      <c r="E43" s="33"/>
      <c r="F43" s="33"/>
    </row>
    <row r="44" spans="1:6" x14ac:dyDescent="0.35">
      <c r="A44" s="14">
        <v>39</v>
      </c>
      <c r="B44" s="33"/>
      <c r="C44" s="33"/>
      <c r="D44" s="33"/>
      <c r="E44" s="33"/>
      <c r="F44" s="33"/>
    </row>
    <row r="45" spans="1:6" x14ac:dyDescent="0.35">
      <c r="A45" s="14">
        <v>40</v>
      </c>
      <c r="B45" s="33"/>
      <c r="C45" s="33"/>
      <c r="D45" s="33"/>
      <c r="E45" s="33"/>
      <c r="F45" s="33"/>
    </row>
    <row r="46" spans="1:6" x14ac:dyDescent="0.35">
      <c r="A46" s="14">
        <v>41</v>
      </c>
      <c r="B46" s="33"/>
      <c r="C46" s="33"/>
      <c r="D46" s="33"/>
      <c r="E46" s="33"/>
      <c r="F46" s="33"/>
    </row>
    <row r="47" spans="1:6" x14ac:dyDescent="0.35">
      <c r="A47" s="14">
        <v>42</v>
      </c>
      <c r="B47" s="33"/>
      <c r="C47" s="33"/>
      <c r="D47" s="33"/>
      <c r="E47" s="33"/>
      <c r="F47" s="33"/>
    </row>
    <row r="48" spans="1:6" x14ac:dyDescent="0.35">
      <c r="A48" s="14">
        <v>43</v>
      </c>
      <c r="B48" s="33"/>
      <c r="C48" s="33"/>
      <c r="D48" s="33"/>
      <c r="E48" s="33"/>
      <c r="F48" s="33"/>
    </row>
    <row r="49" spans="1:12" x14ac:dyDescent="0.35">
      <c r="A49" s="14">
        <v>44</v>
      </c>
      <c r="B49" s="33"/>
      <c r="C49" s="33"/>
      <c r="D49" s="33"/>
      <c r="E49" s="33"/>
      <c r="F49" s="33"/>
    </row>
    <row r="50" spans="1:12" x14ac:dyDescent="0.35">
      <c r="A50" s="14">
        <v>45</v>
      </c>
      <c r="B50" s="33"/>
      <c r="C50" s="33"/>
      <c r="D50" s="33"/>
      <c r="E50" s="33"/>
      <c r="F50" s="33"/>
    </row>
    <row r="51" spans="1:12" x14ac:dyDescent="0.35">
      <c r="A51" s="14">
        <v>46</v>
      </c>
      <c r="B51" s="33"/>
      <c r="C51" s="33"/>
      <c r="D51" s="33"/>
      <c r="E51" s="33"/>
      <c r="F51" s="33"/>
    </row>
    <row r="52" spans="1:12" x14ac:dyDescent="0.35">
      <c r="A52" s="14">
        <v>47</v>
      </c>
      <c r="B52" s="33"/>
      <c r="C52" s="33"/>
      <c r="D52" s="33"/>
      <c r="E52" s="33"/>
      <c r="F52" s="33"/>
    </row>
    <row r="53" spans="1:12" x14ac:dyDescent="0.35">
      <c r="A53" s="14">
        <v>48</v>
      </c>
      <c r="B53" s="33"/>
      <c r="C53" s="33"/>
      <c r="D53" s="33"/>
      <c r="E53" s="33"/>
      <c r="F53" s="33"/>
    </row>
    <row r="54" spans="1:12" x14ac:dyDescent="0.35">
      <c r="A54" s="14">
        <v>49</v>
      </c>
      <c r="B54" s="33"/>
      <c r="C54" s="33"/>
      <c r="D54" s="33"/>
      <c r="E54" s="33"/>
      <c r="F54" s="33"/>
    </row>
    <row r="55" spans="1:12" x14ac:dyDescent="0.35">
      <c r="A55" s="14">
        <v>50</v>
      </c>
      <c r="B55" s="33"/>
      <c r="C55" s="33"/>
      <c r="D55" s="33"/>
      <c r="E55" s="33"/>
      <c r="F55" s="33"/>
    </row>
    <row r="57" spans="1:12" ht="15.5" x14ac:dyDescent="0.35">
      <c r="B57" s="17" t="s">
        <v>21</v>
      </c>
      <c r="C57" s="18"/>
      <c r="D57" s="50">
        <f>COUNTA($C$6,$C$55)</f>
        <v>0</v>
      </c>
      <c r="E57" t="s">
        <v>22</v>
      </c>
      <c r="F57" s="16">
        <f>D57*150</f>
        <v>0</v>
      </c>
    </row>
    <row r="58" spans="1:12" ht="15.5" x14ac:dyDescent="0.35">
      <c r="B58" s="19" t="s">
        <v>23</v>
      </c>
      <c r="C58" s="19"/>
      <c r="D58" s="35"/>
      <c r="E58" t="s">
        <v>25</v>
      </c>
      <c r="F58" s="16">
        <f>D58*200</f>
        <v>0</v>
      </c>
    </row>
    <row r="59" spans="1:12" ht="15.5" x14ac:dyDescent="0.35">
      <c r="B59" s="23" t="s">
        <v>26</v>
      </c>
      <c r="C59" s="24"/>
      <c r="D59" s="35"/>
      <c r="E59" t="s">
        <v>16</v>
      </c>
      <c r="F59" s="3">
        <f>SUM(F57:F58)</f>
        <v>0</v>
      </c>
    </row>
    <row r="60" spans="1:12" x14ac:dyDescent="0.35">
      <c r="B60" s="12" t="s">
        <v>29</v>
      </c>
      <c r="C60" s="12"/>
    </row>
    <row r="62" spans="1:12" x14ac:dyDescent="0.35">
      <c r="B62" s="28" t="s">
        <v>9</v>
      </c>
      <c r="C62" s="29" t="s">
        <v>10</v>
      </c>
      <c r="G62" s="26" t="s">
        <v>6</v>
      </c>
      <c r="H62" s="27"/>
      <c r="I62" s="26"/>
      <c r="J62" s="27"/>
      <c r="K62" s="26"/>
      <c r="L62" s="27"/>
    </row>
    <row r="63" spans="1:12" x14ac:dyDescent="0.35">
      <c r="B63" s="28" t="s">
        <v>12</v>
      </c>
      <c r="C63" s="30"/>
      <c r="G63" s="31" t="s">
        <v>7</v>
      </c>
      <c r="H63" s="29">
        <f>COUNTIF($F$6:$F$55,"s")</f>
        <v>0</v>
      </c>
      <c r="I63" s="31" t="s">
        <v>1</v>
      </c>
      <c r="J63" s="29">
        <f>COUNTIF($F$6:$F$55,"xl")</f>
        <v>0</v>
      </c>
      <c r="K63" s="31" t="s">
        <v>4</v>
      </c>
      <c r="L63" s="29">
        <f>COUNTIF($F$6:$F$55,"4x")</f>
        <v>0</v>
      </c>
    </row>
    <row r="64" spans="1:12" x14ac:dyDescent="0.35">
      <c r="B64" s="28" t="s">
        <v>13</v>
      </c>
      <c r="C64" s="30"/>
      <c r="G64" s="31" t="s">
        <v>8</v>
      </c>
      <c r="H64" s="29">
        <f>COUNTIF($F$6:$F$55,"m")</f>
        <v>0</v>
      </c>
      <c r="I64" s="31" t="s">
        <v>2</v>
      </c>
      <c r="J64" s="29">
        <f>COUNTIF($F$6:$F$55,"2x")</f>
        <v>0</v>
      </c>
      <c r="K64" s="31" t="s">
        <v>5</v>
      </c>
      <c r="L64" s="29">
        <f>COUNTIF($F$6:$F$55,"5x")</f>
        <v>0</v>
      </c>
    </row>
    <row r="65" spans="7:12" x14ac:dyDescent="0.35">
      <c r="G65" s="31" t="s">
        <v>11</v>
      </c>
      <c r="H65" s="29">
        <f>COUNTIF($F$6:$F$55,"l")</f>
        <v>0</v>
      </c>
      <c r="I65" s="31" t="s">
        <v>3</v>
      </c>
      <c r="J65" s="29">
        <f>COUNTIF($F$6:$F$55,"3x")</f>
        <v>0</v>
      </c>
      <c r="K65" s="31" t="s">
        <v>16</v>
      </c>
      <c r="L65" s="32">
        <f>SUM(H63,H64,H65,J63,J64,J65,L63,L64)</f>
        <v>0</v>
      </c>
    </row>
  </sheetData>
  <sheetProtection algorithmName="SHA-512" hashValue="ad2ezlPQckXJRJnBLDkdptTGzgQtokYzdKn+sTXkQcBuQyuTvlcCcTUcrq6XRds2L9lJOe7EcufHdG/qukAFCQ==" saltValue="0m8DvCu/iDq58KfFdUI5Mw==" spinCount="100000" sheet="1" objects="1" scenarios="1" selectLockedCells="1"/>
  <mergeCells count="10">
    <mergeCell ref="B57:C57"/>
    <mergeCell ref="B58:C58"/>
    <mergeCell ref="B59:C59"/>
    <mergeCell ref="B60:C60"/>
    <mergeCell ref="A1:B1"/>
    <mergeCell ref="C1:F1"/>
    <mergeCell ref="A2:B2"/>
    <mergeCell ref="C2:F2"/>
    <mergeCell ref="C3:F3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Small</vt:lpstr>
      <vt:lpstr>Large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Vonda</dc:creator>
  <cp:lastModifiedBy>Ridge Smith</cp:lastModifiedBy>
  <cp:lastPrinted>2018-04-28T20:19:23Z</cp:lastPrinted>
  <dcterms:created xsi:type="dcterms:W3CDTF">2016-06-04T16:32:46Z</dcterms:created>
  <dcterms:modified xsi:type="dcterms:W3CDTF">2019-05-18T06:38:40Z</dcterms:modified>
</cp:coreProperties>
</file>